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Štítek na CD" sheetId="9" r:id="rId9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8" s="1"/>
  <c r="A1" i="1"/>
  <c r="O41" i="5" l="1"/>
  <c r="O41" i="2"/>
  <c r="O41" i="6"/>
  <c r="K44" i="9"/>
  <c r="O41" i="3"/>
  <c r="O41" i="7"/>
  <c r="O41" i="4"/>
</calcChain>
</file>

<file path=xl/sharedStrings.xml><?xml version="1.0" encoding="utf-8"?>
<sst xmlns="http://schemas.openxmlformats.org/spreadsheetml/2006/main" count="307" uniqueCount="77">
  <si>
    <t>Číslo archivní</t>
  </si>
  <si>
    <t>BPO 9-102269</t>
  </si>
  <si>
    <t>Seznam dokumentace</t>
  </si>
  <si>
    <t>Číslo zakázky</t>
  </si>
  <si>
    <t>9009-26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</si>
  <si>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</si>
  <si>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</si>
  <si>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</si>
  <si>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</si>
  <si>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</si>
  <si>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</si>
  <si>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</si>
  <si>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6-102291</t>
  </si>
  <si>
    <t>Technická zpráva</t>
  </si>
  <si>
    <t>7</t>
  </si>
  <si>
    <t/>
  </si>
  <si>
    <t>2</t>
  </si>
  <si>
    <t>BPO 0-102292</t>
  </si>
  <si>
    <t>Elektroinstalace 1.NP</t>
  </si>
  <si>
    <t>16</t>
  </si>
  <si>
    <t>1:50</t>
  </si>
  <si>
    <t>3</t>
  </si>
  <si>
    <t>BPO 0-102293</t>
  </si>
  <si>
    <t>Elektroinstalace 3.NP</t>
  </si>
  <si>
    <t>4</t>
  </si>
  <si>
    <t>BPO 2-102294</t>
  </si>
  <si>
    <t>Rozvaděč RS3.1</t>
  </si>
  <si>
    <t>5</t>
  </si>
  <si>
    <t>BPO 2-102295</t>
  </si>
  <si>
    <t>Rozvaděč RS3.2</t>
  </si>
  <si>
    <t>6</t>
  </si>
  <si>
    <t>BPO 3-102296</t>
  </si>
  <si>
    <t>Rozvaděč RS3.3</t>
  </si>
  <si>
    <t>BPO 0-102297</t>
  </si>
  <si>
    <t>Elektroinstalace střechy a hromosvod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</si>
  <si>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</si>
  <si>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</si>
  <si>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</si>
  <si>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</si>
  <si>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</si>
  <si>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</si>
  <si>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</si>
  <si>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Zodolnění výjezdové základny Zdravotnické záchranné služby Karlovarského kraje v Sokolově</t>
  </si>
  <si>
    <t>Datum:</t>
  </si>
  <si>
    <t>14.12.2018</t>
  </si>
  <si>
    <t>Ved. zak.:
HIP:</t>
  </si>
  <si>
    <t>Pluhař Martin Ing., CSc.</t>
  </si>
  <si>
    <t xml:space="preserve"> ČÁST (SO,PS):</t>
  </si>
  <si>
    <t>Dokumentace pro provádění stavby
Dokumentace stavby</t>
  </si>
  <si>
    <t>Stupeň:</t>
  </si>
  <si>
    <t>PST</t>
  </si>
  <si>
    <t>Zodp.proj.</t>
  </si>
  <si>
    <t>Lepík Vlastimil</t>
  </si>
  <si>
    <t xml:space="preserve"> OBSAH:</t>
  </si>
  <si>
    <t>Silnoproudé elektroinstalace</t>
  </si>
  <si>
    <t>Číslo zak:</t>
  </si>
  <si>
    <t>Číslo archivní:</t>
  </si>
  <si>
    <t xml:space="preserve"> OBJEDNATEL:</t>
  </si>
  <si>
    <t>Karlovarský kraj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</si>
  <si>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</si>
  <si>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</si>
  <si>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</si>
  <si>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</si>
  <si>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</si>
  <si>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</si>
  <si>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</si>
  <si>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</si>
  <si>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pro provádění stavby
Dokumentace stavby
Silnoproudé elektroinstalace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</si>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</sst>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19</v>
      </c>
      <c r="L7" s="99"/>
      <c r="M7" s="90" t="s">
        <v>20</v>
      </c>
      <c r="N7" s="96" t="s">
        <v>15</v>
      </c>
      <c r="O7" s="97"/>
    </row>
    <row r="8" spans="1:15" ht="19.350000000000001" customHeight="1" x14ac:dyDescent="0.25">
      <c r="A8" s="98" t="s">
        <v>24</v>
      </c>
      <c r="B8" s="99"/>
      <c r="C8" s="96" t="s">
        <v>25</v>
      </c>
      <c r="D8" s="99"/>
      <c r="E8" s="99"/>
      <c r="F8" s="100" t="s">
        <v>26</v>
      </c>
      <c r="G8" s="99"/>
      <c r="H8" s="99"/>
      <c r="I8" s="99"/>
      <c r="J8" s="99"/>
      <c r="K8" s="96" t="s">
        <v>24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27</v>
      </c>
      <c r="B9" s="99"/>
      <c r="C9" s="96" t="s">
        <v>28</v>
      </c>
      <c r="D9" s="99"/>
      <c r="E9" s="99"/>
      <c r="F9" s="100" t="s">
        <v>29</v>
      </c>
      <c r="G9" s="99"/>
      <c r="H9" s="99"/>
      <c r="I9" s="99"/>
      <c r="J9" s="99"/>
      <c r="K9" s="96" t="s">
        <v>24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30</v>
      </c>
      <c r="B10" s="99"/>
      <c r="C10" s="96" t="s">
        <v>31</v>
      </c>
      <c r="D10" s="99"/>
      <c r="E10" s="99"/>
      <c r="F10" s="100" t="s">
        <v>32</v>
      </c>
      <c r="G10" s="99"/>
      <c r="H10" s="99"/>
      <c r="I10" s="99"/>
      <c r="J10" s="99"/>
      <c r="K10" s="96" t="s">
        <v>16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14</v>
      </c>
      <c r="B11" s="99"/>
      <c r="C11" s="96" t="s">
        <v>33</v>
      </c>
      <c r="D11" s="99"/>
      <c r="E11" s="99"/>
      <c r="F11" s="100" t="s">
        <v>34</v>
      </c>
      <c r="G11" s="99"/>
      <c r="H11" s="99"/>
      <c r="I11" s="99"/>
      <c r="J11" s="99"/>
      <c r="K11" s="96" t="s">
        <v>19</v>
      </c>
      <c r="L11" s="99"/>
      <c r="M11" s="90" t="s">
        <v>20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35</v>
      </c>
      <c r="B31" s="86"/>
      <c r="C31" s="94" t="s">
        <v>36</v>
      </c>
      <c r="D31" s="95"/>
      <c r="E31" s="95"/>
      <c r="F31" s="95"/>
      <c r="G31" s="95"/>
      <c r="H31" s="95"/>
      <c r="I31" s="94" t="s">
        <v>37</v>
      </c>
      <c r="J31" s="88"/>
      <c r="K31" s="94" t="s">
        <v>38</v>
      </c>
      <c r="L31" s="95"/>
      <c r="M31" s="95"/>
      <c r="N31" s="94" t="s">
        <v>39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40</v>
      </c>
      <c r="E35" s="143" t="s">
        <v>41</v>
      </c>
      <c r="F35" s="133" t="s">
        <v>42</v>
      </c>
      <c r="G35" s="134"/>
      <c r="H35" s="134"/>
      <c r="I35" s="134"/>
      <c r="J35" s="135"/>
      <c r="K35" s="101" t="s">
        <v>43</v>
      </c>
      <c r="L35" s="102"/>
      <c r="M35" s="105" t="s">
        <v>44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45</v>
      </c>
      <c r="L36" s="104"/>
      <c r="M36" s="108" t="s">
        <v>46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47</v>
      </c>
      <c r="F37" s="156" t="s">
        <v>48</v>
      </c>
      <c r="G37" s="136"/>
      <c r="H37" s="136"/>
      <c r="I37" s="136"/>
      <c r="J37" s="137"/>
      <c r="K37" s="167" t="s">
        <v>49</v>
      </c>
      <c r="L37" s="104"/>
      <c r="M37" s="155" t="s">
        <v>50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51</v>
      </c>
      <c r="L38" s="104"/>
      <c r="M38" s="108" t="s">
        <v>52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53</v>
      </c>
      <c r="F39" s="157" t="s">
        <v>54</v>
      </c>
      <c r="G39" s="158"/>
      <c r="H39" s="158"/>
      <c r="I39" s="158"/>
      <c r="J39" s="158"/>
      <c r="K39" s="162" t="s">
        <v>55</v>
      </c>
      <c r="L39" s="163"/>
      <c r="M39" s="164" t="str">
        <f>K3</f>
        <v>9009-26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56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57</v>
      </c>
      <c r="F41" s="111" t="s">
        <v>58</v>
      </c>
      <c r="G41" s="112"/>
      <c r="H41" s="112"/>
      <c r="I41" s="112"/>
      <c r="J41" s="113"/>
      <c r="K41" s="127" t="str">
        <f>K1</f>
        <v>BPO 9-102269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16</v>
      </c>
      <c r="P35" s="216" t="s">
        <v>30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59</v>
      </c>
      <c r="C32" s="213"/>
      <c r="D32" s="213"/>
      <c r="E32" s="213"/>
      <c r="F32" s="204"/>
      <c r="G32" s="204"/>
      <c r="H32" s="17"/>
      <c r="I32" s="18" t="s">
        <v>60</v>
      </c>
      <c r="J32" s="204" t="str">
        <f>'Seznam 1'!M36</f>
        <v>Pluhař Martin Ing., CSc.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61</v>
      </c>
      <c r="C33" s="215"/>
      <c r="D33" s="215"/>
      <c r="E33" s="215"/>
      <c r="F33" s="205" t="s">
        <v>52</v>
      </c>
      <c r="G33" s="205"/>
      <c r="H33" s="19"/>
      <c r="I33" s="20" t="s">
        <v>62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63</v>
      </c>
      <c r="G34" s="234" t="str">
        <f>'Seznam 1'!E35</f>
        <v xml:space="preserve"> ZAKÁZKA:</v>
      </c>
      <c r="H34" s="241" t="str">
        <f>'Seznam 1'!F35</f>
        <v>Zodolnění výjezdové základny Zdravotnické záchranné služby Karlovarského kraje v Sokolově</v>
      </c>
      <c r="I34" s="242"/>
      <c r="J34" s="242"/>
      <c r="K34" s="242"/>
      <c r="L34" s="242"/>
      <c r="M34" s="242"/>
      <c r="N34" s="243"/>
      <c r="O34" s="30" t="s">
        <v>64</v>
      </c>
      <c r="P34" s="188" t="s">
        <v>65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14.12.2018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9009-26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Karlovarský kraj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63</v>
      </c>
      <c r="E35" s="324" t="str">
        <f>'Seznam 1'!E35</f>
        <v xml:space="preserve"> ZAKÁZKA:</v>
      </c>
      <c r="F35" s="302" t="str">
        <f>'Seznam 1'!F35</f>
        <v>Zodolnění výjezdové základny Zdravotnické záchranné služby Karlovarského kraje v Sokolově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14.12.2018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Pluhař Martin Ing., CSc.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69</v>
      </c>
      <c r="B39" s="53"/>
      <c r="C39" s="53"/>
      <c r="D39" s="55"/>
      <c r="E39" s="292"/>
      <c r="F39" s="307" t="str">
        <f>'Seznam 1'!F37</f>
        <v>Dokumentace pro provádění stavby
Dokumentace stavby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70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71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Lepík Vlastimil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72</v>
      </c>
      <c r="B43" s="53"/>
      <c r="C43" s="53"/>
      <c r="D43" s="55"/>
      <c r="E43" s="299"/>
      <c r="F43" s="308" t="str">
        <f>'Seznam 1'!F39</f>
        <v>Silnoproudé elektroinstalace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73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9009-26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74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75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76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Karlovarský kraj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9-102269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2018-11-09T13:49:13Z</dcterms:created>
  <dcterms:modified xsi:type="dcterms:W3CDTF">2018-11-09T13:49:13Z</dcterms:modified>
</cp:coreProperties>
</file>